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155" windowHeight="10770"/>
  </bookViews>
  <sheets>
    <sheet name="2021_C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7" i="1"/>
  <c r="K9" s="1"/>
  <c r="E21"/>
  <c r="G20"/>
  <c r="G19"/>
  <c r="G18"/>
  <c r="G17"/>
  <c r="G16"/>
  <c r="G15"/>
  <c r="G14"/>
  <c r="G13"/>
  <c r="K12"/>
  <c r="G12"/>
  <c r="G11"/>
  <c r="G10"/>
  <c r="G9"/>
  <c r="G8"/>
  <c r="G7"/>
  <c r="M6"/>
  <c r="M7" s="1"/>
  <c r="M8" s="1"/>
  <c r="M9" s="1"/>
  <c r="M10" s="1"/>
  <c r="M11" s="1"/>
  <c r="M12" s="1"/>
  <c r="M13" s="1"/>
  <c r="M14" s="1"/>
  <c r="G6"/>
  <c r="G5"/>
  <c r="G21" l="1"/>
  <c r="K13" s="1"/>
</calcChain>
</file>

<file path=xl/sharedStrings.xml><?xml version="1.0" encoding="utf-8"?>
<sst xmlns="http://schemas.openxmlformats.org/spreadsheetml/2006/main" count="74" uniqueCount="61">
  <si>
    <t>Suryanarayan G. Hegde</t>
  </si>
  <si>
    <t>Section C1:Fall1114.PH2021.2084</t>
  </si>
  <si>
    <t>Student ID</t>
  </si>
  <si>
    <t>Last Name</t>
  </si>
  <si>
    <t xml:space="preserve">First Name </t>
  </si>
  <si>
    <t>Number Grade</t>
  </si>
  <si>
    <t>Letter Grade</t>
  </si>
  <si>
    <t>Ahmed</t>
  </si>
  <si>
    <t>Murshed</t>
  </si>
  <si>
    <t>A-</t>
  </si>
  <si>
    <t>A</t>
  </si>
  <si>
    <t>Rafid</t>
  </si>
  <si>
    <t>F</t>
  </si>
  <si>
    <t>Saad</t>
  </si>
  <si>
    <t>Initial Students</t>
  </si>
  <si>
    <t xml:space="preserve">B+ </t>
  </si>
  <si>
    <t>Akhperjanyants</t>
  </si>
  <si>
    <t>Georgiy</t>
  </si>
  <si>
    <t>D</t>
  </si>
  <si>
    <t>Number of Withdrawals</t>
  </si>
  <si>
    <t xml:space="preserve">B </t>
  </si>
  <si>
    <t>Bezsonov</t>
  </si>
  <si>
    <t>Igor</t>
  </si>
  <si>
    <t>B+</t>
  </si>
  <si>
    <t>Final Students</t>
  </si>
  <si>
    <t xml:space="preserve">B- </t>
  </si>
  <si>
    <t>Chen</t>
  </si>
  <si>
    <t>Yao</t>
  </si>
  <si>
    <t>Number of F's</t>
  </si>
  <si>
    <t>C+</t>
  </si>
  <si>
    <t>Hoeschen</t>
  </si>
  <si>
    <t>Sadie</t>
  </si>
  <si>
    <t>D+</t>
  </si>
  <si>
    <t>Number of A's</t>
  </si>
  <si>
    <t xml:space="preserve">C </t>
  </si>
  <si>
    <t>Huang</t>
  </si>
  <si>
    <t>Helen</t>
  </si>
  <si>
    <t xml:space="preserve">Average Number Grade </t>
  </si>
  <si>
    <t xml:space="preserve">C- </t>
  </si>
  <si>
    <t>Keshecki</t>
  </si>
  <si>
    <t>John</t>
  </si>
  <si>
    <t xml:space="preserve">Average Letter Grade </t>
  </si>
  <si>
    <t xml:space="preserve">D+ </t>
  </si>
  <si>
    <t>Ou</t>
  </si>
  <si>
    <t>Kathy</t>
  </si>
  <si>
    <t xml:space="preserve">D </t>
  </si>
  <si>
    <t>Popovich</t>
  </si>
  <si>
    <t>Arthur</t>
  </si>
  <si>
    <t>C-</t>
  </si>
  <si>
    <t xml:space="preserve">F </t>
  </si>
  <si>
    <t>Stockinger</t>
  </si>
  <si>
    <t>Natalia</t>
  </si>
  <si>
    <t>Talukder</t>
  </si>
  <si>
    <t>Ripon</t>
  </si>
  <si>
    <t>Teixeira</t>
  </si>
  <si>
    <t>Jonathan</t>
  </si>
  <si>
    <t>Wu</t>
  </si>
  <si>
    <t>Zhuo Ying</t>
  </si>
  <si>
    <t>Ye</t>
  </si>
  <si>
    <t>Michael</t>
  </si>
  <si>
    <t>PH2021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</si>
</sst>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0" fillId="0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5" xfId="0" applyNumberFormat="1" applyFont="1" applyBorder="1"/>
    <xf numFmtId="0" fontId="0" fillId="0" borderId="5" xfId="0" applyFont="1" applyFill="1" applyBorder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workbookViewId="0">
      <selection activeCell="J19" sqref="J19"/>
    </sheetView>
  </sheetViews>
  <sheetFormatPr defaultRowHeight="15"/>
  <cols>
    <col min="1" max="1" width="4.140625" customWidth="1"/>
    <col min="3" max="3" width="16.28515625" bestFit="1" customWidth="1"/>
    <col min="4" max="4" width="10.85546875" bestFit="1" customWidth="1"/>
    <col min="5" max="5" width="7" customWidth="1"/>
    <col min="6" max="6" width="6.28515625" customWidth="1"/>
    <col min="7" max="7" width="6.5703125" customWidth="1"/>
    <col min="8" max="8" width="2.85546875" customWidth="1"/>
    <col min="9" max="9" width="3.42578125" customWidth="1"/>
    <col min="10" max="10" width="22.5703125" bestFit="1" customWidth="1"/>
    <col min="12" max="12" width="3" customWidth="1"/>
    <col min="13" max="13" width="9.140625" style="13"/>
    <col min="14" max="14" width="4.5703125" style="13" customWidth="1"/>
    <col min="15" max="15" width="4.7109375" style="13" customWidth="1"/>
  </cols>
  <sheetData>
    <row r="1" spans="1:15">
      <c r="A1" s="1" t="s">
        <v>0</v>
      </c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2"/>
      <c r="N1" s="2"/>
      <c r="O1" s="2"/>
    </row>
    <row r="2" spans="1:15">
      <c r="A2" s="1" t="s">
        <v>60</v>
      </c>
      <c r="B2" s="1"/>
      <c r="C2" s="1"/>
      <c r="D2" s="1"/>
      <c r="E2" s="2"/>
      <c r="F2" s="3"/>
      <c r="G2" s="3"/>
      <c r="H2" s="3"/>
      <c r="I2" s="3"/>
      <c r="J2" s="3"/>
      <c r="K2" s="3"/>
      <c r="L2" s="3"/>
      <c r="M2" s="2"/>
      <c r="N2" s="2"/>
      <c r="O2" s="2"/>
    </row>
    <row r="3" spans="1:15" ht="15.75" thickBot="1">
      <c r="A3" s="4" t="s">
        <v>1</v>
      </c>
      <c r="B3" s="4"/>
      <c r="C3" s="4"/>
      <c r="D3" s="4"/>
      <c r="E3" s="2"/>
      <c r="F3" s="3"/>
      <c r="G3" s="3"/>
      <c r="H3" s="3"/>
      <c r="I3" s="3"/>
      <c r="J3" s="3"/>
      <c r="K3" s="3"/>
      <c r="L3" s="3"/>
      <c r="M3" s="2"/>
      <c r="N3" s="2"/>
      <c r="O3" s="2"/>
    </row>
    <row r="4" spans="1:15" ht="25.5">
      <c r="A4" s="5"/>
      <c r="B4" s="20" t="s">
        <v>2</v>
      </c>
      <c r="C4" s="21" t="s">
        <v>3</v>
      </c>
      <c r="D4" s="21" t="s">
        <v>4</v>
      </c>
      <c r="E4" s="21" t="s">
        <v>5</v>
      </c>
      <c r="F4" s="22" t="s">
        <v>6</v>
      </c>
      <c r="G4" s="5"/>
      <c r="H4" s="6"/>
      <c r="I4" s="6"/>
      <c r="J4" s="6"/>
      <c r="K4" s="5"/>
      <c r="L4" s="5"/>
      <c r="M4" s="5"/>
      <c r="N4" s="5"/>
      <c r="O4" s="5"/>
    </row>
    <row r="5" spans="1:15">
      <c r="A5" s="2">
        <v>1</v>
      </c>
      <c r="B5" s="19">
        <v>426810</v>
      </c>
      <c r="C5" s="7" t="s">
        <v>7</v>
      </c>
      <c r="D5" s="7" t="s">
        <v>8</v>
      </c>
      <c r="E5" s="8">
        <v>88</v>
      </c>
      <c r="F5" s="9" t="s">
        <v>9</v>
      </c>
      <c r="G5" s="10">
        <f>IF(F5="A",4,IF(F5="A-",3.7,IF(F5="B+",3.3,IF(F5="B",3,IF(F5="B-",2.7,IF(F5="C+",2.3,IF(F5="C",2,IF(F5="C-",1.7,IF(F5="D+",1.3,IF(F5="D",1,IF(F5="F",0," ")))))))))))</f>
        <v>3.7</v>
      </c>
      <c r="H5" s="3"/>
      <c r="I5" s="3"/>
      <c r="J5" s="3"/>
      <c r="K5" s="3"/>
      <c r="L5" s="3"/>
      <c r="M5" s="17">
        <v>90</v>
      </c>
      <c r="N5" s="18" t="s">
        <v>10</v>
      </c>
      <c r="O5" s="18">
        <v>4</v>
      </c>
    </row>
    <row r="6" spans="1:15">
      <c r="A6" s="2">
        <v>2</v>
      </c>
      <c r="B6" s="19">
        <v>433691</v>
      </c>
      <c r="C6" s="7" t="s">
        <v>7</v>
      </c>
      <c r="D6" s="7" t="s">
        <v>11</v>
      </c>
      <c r="E6" s="8">
        <v>55</v>
      </c>
      <c r="F6" s="9" t="s">
        <v>12</v>
      </c>
      <c r="G6" s="10">
        <f t="shared" ref="G6:G20" si="0">IF(F6="A",4,IF(F6="A-",3.7,IF(F6="B+",3.3,IF(F6="B",3,IF(F6="B-",2.7,IF(F6="C+",2.3,IF(F6="C",2,IF(F6="C-",1.7,IF(F6="D+",1.3,IF(F6="D",1,IF(F6="F",0," ")))))))))))</f>
        <v>0</v>
      </c>
      <c r="H6" s="3"/>
      <c r="I6" s="3"/>
      <c r="J6" s="3"/>
      <c r="K6" s="3"/>
      <c r="L6" s="3"/>
      <c r="M6" s="17">
        <f>M5-3.33</f>
        <v>86.67</v>
      </c>
      <c r="N6" s="18" t="s">
        <v>9</v>
      </c>
      <c r="O6" s="18">
        <v>3.7</v>
      </c>
    </row>
    <row r="7" spans="1:15">
      <c r="A7" s="2">
        <v>3</v>
      </c>
      <c r="B7" s="19">
        <v>436040</v>
      </c>
      <c r="C7" s="7" t="s">
        <v>7</v>
      </c>
      <c r="D7" s="7" t="s">
        <v>13</v>
      </c>
      <c r="E7" s="8">
        <v>49</v>
      </c>
      <c r="F7" s="9" t="s">
        <v>12</v>
      </c>
      <c r="G7" s="10">
        <f t="shared" si="0"/>
        <v>0</v>
      </c>
      <c r="H7" s="3"/>
      <c r="I7" s="3"/>
      <c r="J7" s="11" t="s">
        <v>14</v>
      </c>
      <c r="K7" s="11">
        <f>A20</f>
        <v>16</v>
      </c>
      <c r="L7" s="3"/>
      <c r="M7" s="17">
        <f>M6-3.33</f>
        <v>83.34</v>
      </c>
      <c r="N7" s="18" t="s">
        <v>15</v>
      </c>
      <c r="O7" s="18">
        <v>3.3</v>
      </c>
    </row>
    <row r="8" spans="1:15">
      <c r="A8" s="2">
        <v>4</v>
      </c>
      <c r="B8" s="19">
        <v>430940</v>
      </c>
      <c r="C8" s="7" t="s">
        <v>16</v>
      </c>
      <c r="D8" s="7" t="s">
        <v>17</v>
      </c>
      <c r="E8" s="8">
        <v>61</v>
      </c>
      <c r="F8" s="9" t="s">
        <v>18</v>
      </c>
      <c r="G8" s="10">
        <f t="shared" si="0"/>
        <v>1</v>
      </c>
      <c r="H8" s="3"/>
      <c r="I8" s="3"/>
      <c r="J8" s="11" t="s">
        <v>19</v>
      </c>
      <c r="K8" s="11">
        <v>0</v>
      </c>
      <c r="L8" s="3"/>
      <c r="M8" s="17">
        <f t="shared" ref="M8:M14" si="1">M7-3.33</f>
        <v>80.010000000000005</v>
      </c>
      <c r="N8" s="18" t="s">
        <v>20</v>
      </c>
      <c r="O8" s="18">
        <v>3</v>
      </c>
    </row>
    <row r="9" spans="1:15">
      <c r="A9" s="2">
        <v>5</v>
      </c>
      <c r="B9" s="19">
        <v>429447</v>
      </c>
      <c r="C9" s="7" t="s">
        <v>21</v>
      </c>
      <c r="D9" s="7" t="s">
        <v>22</v>
      </c>
      <c r="E9" s="8">
        <v>84</v>
      </c>
      <c r="F9" s="9" t="s">
        <v>23</v>
      </c>
      <c r="G9" s="10">
        <f t="shared" si="0"/>
        <v>3.3</v>
      </c>
      <c r="H9" s="3"/>
      <c r="I9" s="3"/>
      <c r="J9" s="11" t="s">
        <v>24</v>
      </c>
      <c r="K9" s="11">
        <f>K7-K8</f>
        <v>16</v>
      </c>
      <c r="L9" s="3"/>
      <c r="M9" s="17">
        <f t="shared" si="1"/>
        <v>76.680000000000007</v>
      </c>
      <c r="N9" s="18" t="s">
        <v>25</v>
      </c>
      <c r="O9" s="18">
        <v>2.7</v>
      </c>
    </row>
    <row r="10" spans="1:15">
      <c r="A10" s="2">
        <v>6</v>
      </c>
      <c r="B10" s="19">
        <v>433696</v>
      </c>
      <c r="C10" s="7" t="s">
        <v>26</v>
      </c>
      <c r="D10" s="7" t="s">
        <v>27</v>
      </c>
      <c r="E10" s="8">
        <v>91</v>
      </c>
      <c r="F10" s="9" t="s">
        <v>10</v>
      </c>
      <c r="G10" s="10">
        <f t="shared" si="0"/>
        <v>4</v>
      </c>
      <c r="H10" s="3"/>
      <c r="I10" s="3"/>
      <c r="J10" s="11" t="s">
        <v>28</v>
      </c>
      <c r="K10" s="11">
        <v>2</v>
      </c>
      <c r="L10" s="3"/>
      <c r="M10" s="17">
        <f t="shared" si="1"/>
        <v>73.350000000000009</v>
      </c>
      <c r="N10" s="18" t="s">
        <v>29</v>
      </c>
      <c r="O10" s="18">
        <v>2.2999999999999998</v>
      </c>
    </row>
    <row r="11" spans="1:15">
      <c r="A11" s="2">
        <v>7</v>
      </c>
      <c r="B11" s="19">
        <v>415857</v>
      </c>
      <c r="C11" s="7" t="s">
        <v>30</v>
      </c>
      <c r="D11" s="7" t="s">
        <v>31</v>
      </c>
      <c r="E11" s="8">
        <v>64</v>
      </c>
      <c r="F11" s="9" t="s">
        <v>32</v>
      </c>
      <c r="G11" s="10">
        <f t="shared" si="0"/>
        <v>1.3</v>
      </c>
      <c r="H11" s="3"/>
      <c r="I11" s="3"/>
      <c r="J11" s="11" t="s">
        <v>33</v>
      </c>
      <c r="K11" s="11">
        <v>2</v>
      </c>
      <c r="L11" s="3"/>
      <c r="M11" s="17">
        <f t="shared" si="1"/>
        <v>70.02000000000001</v>
      </c>
      <c r="N11" s="18" t="s">
        <v>34</v>
      </c>
      <c r="O11" s="18">
        <v>2</v>
      </c>
    </row>
    <row r="12" spans="1:15">
      <c r="A12" s="2">
        <v>8</v>
      </c>
      <c r="B12" s="19">
        <v>434023</v>
      </c>
      <c r="C12" s="7" t="s">
        <v>35</v>
      </c>
      <c r="D12" s="7" t="s">
        <v>36</v>
      </c>
      <c r="E12" s="8">
        <v>82</v>
      </c>
      <c r="F12" s="9" t="s">
        <v>23</v>
      </c>
      <c r="G12" s="10">
        <f t="shared" si="0"/>
        <v>3.3</v>
      </c>
      <c r="H12" s="3"/>
      <c r="I12" s="3"/>
      <c r="J12" s="11" t="s">
        <v>37</v>
      </c>
      <c r="K12" s="15">
        <f>E21</f>
        <v>74.5</v>
      </c>
      <c r="L12" s="3"/>
      <c r="M12" s="17">
        <f t="shared" si="1"/>
        <v>66.690000000000012</v>
      </c>
      <c r="N12" s="18" t="s">
        <v>38</v>
      </c>
      <c r="O12" s="18">
        <v>1.7</v>
      </c>
    </row>
    <row r="13" spans="1:15">
      <c r="A13" s="2">
        <v>9</v>
      </c>
      <c r="B13" s="19">
        <v>436180</v>
      </c>
      <c r="C13" s="7" t="s">
        <v>39</v>
      </c>
      <c r="D13" s="7" t="s">
        <v>40</v>
      </c>
      <c r="E13" s="8">
        <v>83</v>
      </c>
      <c r="F13" s="9" t="s">
        <v>23</v>
      </c>
      <c r="G13" s="10">
        <f t="shared" si="0"/>
        <v>3.3</v>
      </c>
      <c r="H13" s="3"/>
      <c r="I13" s="3"/>
      <c r="J13" s="16" t="s">
        <v>41</v>
      </c>
      <c r="K13" s="15">
        <f>G21</f>
        <v>2.1</v>
      </c>
      <c r="L13" s="3"/>
      <c r="M13" s="17">
        <f t="shared" si="1"/>
        <v>63.360000000000014</v>
      </c>
      <c r="N13" s="18" t="s">
        <v>42</v>
      </c>
      <c r="O13" s="18">
        <v>1.3</v>
      </c>
    </row>
    <row r="14" spans="1:15">
      <c r="A14" s="2">
        <v>10</v>
      </c>
      <c r="B14" s="19">
        <v>424423</v>
      </c>
      <c r="C14" s="7" t="s">
        <v>43</v>
      </c>
      <c r="D14" s="7" t="s">
        <v>44</v>
      </c>
      <c r="E14" s="8">
        <v>92</v>
      </c>
      <c r="F14" s="9" t="s">
        <v>10</v>
      </c>
      <c r="G14" s="10">
        <f t="shared" si="0"/>
        <v>4</v>
      </c>
      <c r="H14" s="3"/>
      <c r="I14" s="3"/>
      <c r="J14" s="3"/>
      <c r="K14" s="3"/>
      <c r="L14" s="3"/>
      <c r="M14" s="17">
        <f t="shared" si="1"/>
        <v>60.030000000000015</v>
      </c>
      <c r="N14" s="18" t="s">
        <v>45</v>
      </c>
      <c r="O14" s="18">
        <v>1</v>
      </c>
    </row>
    <row r="15" spans="1:15">
      <c r="A15" s="2">
        <v>11</v>
      </c>
      <c r="B15" s="19">
        <v>416516</v>
      </c>
      <c r="C15" s="7" t="s">
        <v>46</v>
      </c>
      <c r="D15" s="7" t="s">
        <v>47</v>
      </c>
      <c r="E15" s="8">
        <v>66</v>
      </c>
      <c r="F15" s="9" t="s">
        <v>48</v>
      </c>
      <c r="G15" s="10">
        <f t="shared" si="0"/>
        <v>1.7</v>
      </c>
      <c r="H15" s="3"/>
      <c r="I15" s="3"/>
      <c r="J15" s="3"/>
      <c r="K15" s="3"/>
      <c r="L15" s="3"/>
      <c r="M15" s="17"/>
      <c r="N15" s="18" t="s">
        <v>49</v>
      </c>
      <c r="O15" s="18">
        <v>0</v>
      </c>
    </row>
    <row r="16" spans="1:15">
      <c r="A16" s="2">
        <v>12</v>
      </c>
      <c r="B16" s="19">
        <v>403684</v>
      </c>
      <c r="C16" s="7" t="s">
        <v>50</v>
      </c>
      <c r="D16" s="7" t="s">
        <v>51</v>
      </c>
      <c r="E16" s="8">
        <v>67</v>
      </c>
      <c r="F16" s="9" t="s">
        <v>48</v>
      </c>
      <c r="G16" s="10">
        <f t="shared" si="0"/>
        <v>1.7</v>
      </c>
      <c r="H16" s="3"/>
      <c r="I16" s="3"/>
      <c r="J16" s="3"/>
      <c r="K16" s="3"/>
      <c r="L16" s="3"/>
      <c r="M16" s="2"/>
      <c r="N16" s="2"/>
      <c r="O16" s="2"/>
    </row>
    <row r="17" spans="1:15">
      <c r="A17" s="2">
        <v>13</v>
      </c>
      <c r="B17" s="19">
        <v>433666</v>
      </c>
      <c r="C17" s="7" t="s">
        <v>52</v>
      </c>
      <c r="D17" s="7" t="s">
        <v>53</v>
      </c>
      <c r="E17" s="8">
        <v>73</v>
      </c>
      <c r="F17" s="9" t="s">
        <v>29</v>
      </c>
      <c r="G17" s="10">
        <f t="shared" si="0"/>
        <v>2.2999999999999998</v>
      </c>
      <c r="H17" s="3"/>
      <c r="I17" s="3"/>
      <c r="J17" s="3"/>
      <c r="K17" s="3"/>
      <c r="L17" s="3"/>
      <c r="M17" s="2"/>
      <c r="N17" s="2"/>
      <c r="O17" s="2"/>
    </row>
    <row r="18" spans="1:15">
      <c r="A18" s="2">
        <v>14</v>
      </c>
      <c r="B18" s="19">
        <v>431163</v>
      </c>
      <c r="C18" s="7" t="s">
        <v>54</v>
      </c>
      <c r="D18" s="7" t="s">
        <v>55</v>
      </c>
      <c r="E18" s="8">
        <v>64</v>
      </c>
      <c r="F18" s="9" t="s">
        <v>32</v>
      </c>
      <c r="G18" s="10">
        <f t="shared" si="0"/>
        <v>1.3</v>
      </c>
      <c r="H18" s="3"/>
      <c r="I18" s="3"/>
      <c r="J18" s="3"/>
      <c r="K18" s="3"/>
      <c r="L18" s="3"/>
      <c r="M18" s="2"/>
      <c r="N18" s="2"/>
      <c r="O18" s="2"/>
    </row>
    <row r="19" spans="1:15">
      <c r="A19" s="2">
        <v>15</v>
      </c>
      <c r="B19" s="19">
        <v>437088</v>
      </c>
      <c r="C19" s="7" t="s">
        <v>56</v>
      </c>
      <c r="D19" s="7" t="s">
        <v>57</v>
      </c>
      <c r="E19" s="8">
        <v>61</v>
      </c>
      <c r="F19" s="9" t="s">
        <v>18</v>
      </c>
      <c r="G19" s="10">
        <f t="shared" si="0"/>
        <v>1</v>
      </c>
      <c r="H19" s="3"/>
      <c r="I19" s="3"/>
      <c r="J19" s="3"/>
      <c r="K19" s="3"/>
      <c r="L19" s="3"/>
      <c r="M19" s="2"/>
      <c r="N19" s="2"/>
      <c r="O19" s="2"/>
    </row>
    <row r="20" spans="1:15">
      <c r="A20" s="2">
        <v>16</v>
      </c>
      <c r="B20" s="19">
        <v>410501</v>
      </c>
      <c r="C20" s="7" t="s">
        <v>58</v>
      </c>
      <c r="D20" s="7" t="s">
        <v>59</v>
      </c>
      <c r="E20" s="8">
        <v>67</v>
      </c>
      <c r="F20" s="9" t="s">
        <v>48</v>
      </c>
      <c r="G20" s="10">
        <f t="shared" si="0"/>
        <v>1.7</v>
      </c>
      <c r="H20" s="3"/>
      <c r="I20" s="3"/>
      <c r="J20" s="3"/>
      <c r="K20" s="3"/>
      <c r="L20" s="3"/>
      <c r="M20" s="2"/>
      <c r="N20" s="2"/>
      <c r="O20" s="2"/>
    </row>
    <row r="21" spans="1:15">
      <c r="E21" s="13">
        <f>AVERAGE(E5,E8:E20)</f>
        <v>74.5</v>
      </c>
      <c r="G21" s="12">
        <f>AVERAGE(G5:G20)</f>
        <v>2.1</v>
      </c>
      <c r="I21" s="13"/>
      <c r="J21" s="14"/>
      <c r="K21" s="14"/>
    </row>
  </sheetData>
  <mergeCells count="2">
    <mergeCell ref="A1:D1"/>
    <mergeCell ref="A2:D2"/>
  </mergeCells>
  <dataValidations count="3">
    <dataValidation type="textLength" operator="equal" allowBlank="1" showInputMessage="1" showErrorMessage="1" errorTitle="Wrong data" error="Poly Id should be 7 digit long" sqref="C4:C20 B1:B3">
      <formula1>7</formula1>
    </dataValidation>
    <dataValidation type="whole" showInputMessage="1" showErrorMessage="1" errorTitle="Wrong data" error="Grade should be from 0 to 100" sqref="F4:F20 H4:H20 G4 E1:G3">
      <formula1>0</formula1>
      <formula2>100</formula2>
    </dataValidation>
    <dataValidation type="list" allowBlank="1" showInputMessage="1" showErrorMessage="1" sqref="I4:I20 H1:H3">
      <formula1>$AG$4:$AJ$4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2021_C1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dcterms:created xsi:type="dcterms:W3CDTF">2012-05-03T14:46:55Z</dcterms:created>
  <dcterms:modified xsi:type="dcterms:W3CDTF">2012-05-03T14:53:59Z</dcterms:modified>
</cp:coreProperties>
</file>